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160" yWindow="-80" windowWidth="24560" windowHeight="1736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1"/>
  <c r="B28"/>
  <c r="E27"/>
  <c r="B27"/>
  <c r="E26"/>
  <c r="B26"/>
  <c r="E25"/>
  <c r="B25"/>
  <c r="E24"/>
  <c r="B24"/>
  <c r="E23"/>
  <c r="B23"/>
  <c r="E22"/>
  <c r="B22"/>
  <c r="E18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<sst xmlns="http://schemas.openxmlformats.org/spreadsheetml/2006/main" count="35" uniqueCount="18">
  <si>
    <t>Date Compiled:</t>
    <phoneticPr fontId="2" type="noConversion"/>
  </si>
  <si>
    <t>Positive Mentions</t>
    <phoneticPr fontId="2" type="noConversion"/>
  </si>
  <si>
    <t>Neutral Mentions</t>
    <phoneticPr fontId="2" type="noConversion"/>
  </si>
  <si>
    <t>Negative Mentions</t>
    <phoneticPr fontId="2" type="noConversion"/>
  </si>
  <si>
    <t>Total Mentions</t>
    <phoneticPr fontId="2" type="noConversion"/>
  </si>
  <si>
    <t>My Company</t>
    <phoneticPr fontId="2" type="noConversion"/>
  </si>
  <si>
    <t>Competitor 1</t>
    <phoneticPr fontId="2" type="noConversion"/>
  </si>
  <si>
    <t>Competitor 2</t>
    <phoneticPr fontId="2" type="noConversion"/>
  </si>
  <si>
    <t>Competitor 3</t>
    <phoneticPr fontId="2" type="noConversion"/>
  </si>
  <si>
    <t>Competitor 4</t>
    <phoneticPr fontId="2" type="noConversion"/>
  </si>
  <si>
    <t>Organization</t>
    <phoneticPr fontId="2" type="noConversion"/>
  </si>
  <si>
    <t>Competitor 5</t>
    <phoneticPr fontId="2" type="noConversion"/>
  </si>
  <si>
    <t>Competitor 6</t>
    <phoneticPr fontId="2" type="noConversion"/>
  </si>
  <si>
    <t>Total Mentions</t>
    <phoneticPr fontId="2" type="noConversion"/>
  </si>
  <si>
    <t>Share of Voice (positive/neutral only)</t>
    <phoneticPr fontId="2" type="noConversion"/>
  </si>
  <si>
    <t>Share %</t>
    <phoneticPr fontId="2" type="noConversion"/>
  </si>
  <si>
    <t>Average Sentiment</t>
    <phoneticPr fontId="2" type="noConversion"/>
  </si>
  <si>
    <t>Social Media Share of Voice and Sentiment Report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</si>
</sst>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9"/>
      <name val="Verdana"/>
    </font>
    <font>
      <b/>
      <sz val="16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/>
    <xf numFmtId="0" fontId="0" fillId="0" borderId="1" xfId="0" applyBorder="1"/>
    <xf numFmtId="0" fontId="1" fillId="0" borderId="0" xfId="0" applyFont="1"/>
    <xf numFmtId="10" fontId="0" fillId="0" borderId="1" xfId="0" applyNumberFormat="1" applyBorder="1"/>
    <xf numFmtId="2" fontId="0" fillId="0" borderId="1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Share of Voice positive/neutral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Sheet1!$A$22:$A$28</c:f>
              <c:strCache>
                <c:ptCount val="7"/>
                <c:pt idx="0">
                  <c:v>My Company</c:v>
                </c:pt>
                <c:pt idx="1">
                  <c:v>Competitor 1</c:v>
                </c:pt>
                <c:pt idx="2">
                  <c:v>Competitor 2</c:v>
                </c:pt>
                <c:pt idx="3">
                  <c:v>Competitor 3</c:v>
                </c:pt>
                <c:pt idx="4">
                  <c:v>Competitor 4</c:v>
                </c:pt>
                <c:pt idx="5">
                  <c:v>Competitor 5</c:v>
                </c:pt>
                <c:pt idx="6">
                  <c:v>Competitor 6</c:v>
                </c:pt>
              </c:strCache>
            </c:strRef>
          </c:cat>
          <c:val>
            <c:numRef>
              <c:f>Sheet1!$B$22:$B$28</c:f>
              <c:numCache>
                <c:formatCode>0.00%</c:formatCode>
                <c:ptCount val="7"/>
                <c:pt idx="0">
                  <c:v>0.301260375038426</c:v>
                </c:pt>
                <c:pt idx="1">
                  <c:v>0.173993237011989</c:v>
                </c:pt>
                <c:pt idx="2">
                  <c:v>0.184137719028589</c:v>
                </c:pt>
                <c:pt idx="3">
                  <c:v>0.0365816169689517</c:v>
                </c:pt>
                <c:pt idx="4">
                  <c:v>0.0341223486012911</c:v>
                </c:pt>
                <c:pt idx="5">
                  <c:v>0.0814632646787581</c:v>
                </c:pt>
                <c:pt idx="6">
                  <c:v>0.11927451583154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Mention Sentiment (1-5)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Sheet1!$D$22</c:f>
              <c:strCache>
                <c:ptCount val="1"/>
                <c:pt idx="0">
                  <c:v>My Company</c:v>
                </c:pt>
              </c:strCache>
            </c:strRef>
          </c:tx>
          <c:dLbls>
            <c:showVal val="1"/>
          </c:dLbls>
          <c:val>
            <c:numRef>
              <c:f>Sheet1!$E$22</c:f>
              <c:numCache>
                <c:formatCode>0.00</c:formatCode>
                <c:ptCount val="1"/>
                <c:pt idx="0">
                  <c:v>3.34307992202729</c:v>
                </c:pt>
              </c:numCache>
            </c:numRef>
          </c:val>
        </c:ser>
        <c:ser>
          <c:idx val="1"/>
          <c:order val="1"/>
          <c:tx>
            <c:strRef>
              <c:f>Sheet1!$D$23</c:f>
              <c:strCache>
                <c:ptCount val="1"/>
                <c:pt idx="0">
                  <c:v>Competitor 1</c:v>
                </c:pt>
              </c:strCache>
            </c:strRef>
          </c:tx>
          <c:dLbls>
            <c:showVal val="1"/>
          </c:dLbls>
          <c:val>
            <c:numRef>
              <c:f>Sheet1!$E$23</c:f>
              <c:numCache>
                <c:formatCode>0.00</c:formatCode>
                <c:ptCount val="1"/>
                <c:pt idx="0">
                  <c:v>3.115625</c:v>
                </c:pt>
              </c:numCache>
            </c:numRef>
          </c:val>
        </c:ser>
        <c:ser>
          <c:idx val="2"/>
          <c:order val="2"/>
          <c:tx>
            <c:strRef>
              <c:f>Sheet1!$D$24</c:f>
              <c:strCache>
                <c:ptCount val="1"/>
                <c:pt idx="0">
                  <c:v>Competitor 2</c:v>
                </c:pt>
              </c:strCache>
            </c:strRef>
          </c:tx>
          <c:dLbls>
            <c:showVal val="1"/>
          </c:dLbls>
          <c:val>
            <c:numRef>
              <c:f>Sheet1!$E$24</c:f>
              <c:numCache>
                <c:formatCode>0.00</c:formatCode>
                <c:ptCount val="1"/>
                <c:pt idx="0">
                  <c:v>3.075409836065574</c:v>
                </c:pt>
              </c:numCache>
            </c:numRef>
          </c:val>
        </c:ser>
        <c:ser>
          <c:idx val="3"/>
          <c:order val="3"/>
          <c:tx>
            <c:strRef>
              <c:f>Sheet1!$D$25</c:f>
              <c:strCache>
                <c:ptCount val="1"/>
                <c:pt idx="0">
                  <c:v>Competitor 3</c:v>
                </c:pt>
              </c:strCache>
            </c:strRef>
          </c:tx>
          <c:dLbls>
            <c:showVal val="1"/>
          </c:dLbls>
          <c:val>
            <c:numRef>
              <c:f>Sheet1!$E$25</c:f>
              <c:numCache>
                <c:formatCode>0.00</c:formatCode>
                <c:ptCount val="1"/>
                <c:pt idx="0">
                  <c:v>2.894736842105263</c:v>
                </c:pt>
              </c:numCache>
            </c:numRef>
          </c:val>
        </c:ser>
        <c:ser>
          <c:idx val="4"/>
          <c:order val="4"/>
          <c:tx>
            <c:strRef>
              <c:f>Sheet1!$D$26</c:f>
              <c:strCache>
                <c:ptCount val="1"/>
                <c:pt idx="0">
                  <c:v>Competitor 4</c:v>
                </c:pt>
              </c:strCache>
            </c:strRef>
          </c:tx>
          <c:dLbls>
            <c:showVal val="1"/>
          </c:dLbls>
          <c:val>
            <c:numRef>
              <c:f>Sheet1!$E$26</c:f>
              <c:numCache>
                <c:formatCode>0.00</c:formatCode>
                <c:ptCount val="1"/>
                <c:pt idx="0">
                  <c:v>2.649350649350649</c:v>
                </c:pt>
              </c:numCache>
            </c:numRef>
          </c:val>
        </c:ser>
        <c:ser>
          <c:idx val="5"/>
          <c:order val="5"/>
          <c:tx>
            <c:strRef>
              <c:f>Sheet1!$D$27</c:f>
              <c:strCache>
                <c:ptCount val="1"/>
                <c:pt idx="0">
                  <c:v>Competitor 5</c:v>
                </c:pt>
              </c:strCache>
            </c:strRef>
          </c:tx>
          <c:dLbls>
            <c:showVal val="1"/>
          </c:dLbls>
          <c:val>
            <c:numRef>
              <c:f>Sheet1!$E$27</c:f>
              <c:numCache>
                <c:formatCode>0.00</c:formatCode>
                <c:ptCount val="1"/>
                <c:pt idx="0">
                  <c:v>3.547368421052631</c:v>
                </c:pt>
              </c:numCache>
            </c:numRef>
          </c:val>
        </c:ser>
        <c:ser>
          <c:idx val="6"/>
          <c:order val="6"/>
          <c:tx>
            <c:strRef>
              <c:f>Sheet1!$D$28</c:f>
              <c:strCache>
                <c:ptCount val="1"/>
                <c:pt idx="0">
                  <c:v>Competitor 6</c:v>
                </c:pt>
              </c:strCache>
            </c:strRef>
          </c:tx>
          <c:dLbls>
            <c:showVal val="1"/>
          </c:dLbls>
          <c:val>
            <c:numRef>
              <c:f>Sheet1!$E$28</c:f>
              <c:numCache>
                <c:formatCode>0.00</c:formatCode>
                <c:ptCount val="1"/>
                <c:pt idx="0">
                  <c:v>3.187654320987654</c:v>
                </c:pt>
              </c:numCache>
            </c:numRef>
          </c:val>
        </c:ser>
        <c:dLbls>
          <c:showVal val="1"/>
        </c:dLbls>
        <c:axId val="548614568"/>
        <c:axId val="548617624"/>
      </c:barChart>
      <c:catAx>
        <c:axId val="548614568"/>
        <c:scaling>
          <c:orientation val="minMax"/>
        </c:scaling>
        <c:delete val="1"/>
        <c:axPos val="l"/>
        <c:tickLblPos val="nextTo"/>
        <c:crossAx val="548617624"/>
        <c:crosses val="autoZero"/>
        <c:auto val="1"/>
        <c:lblAlgn val="ctr"/>
        <c:lblOffset val="100"/>
      </c:catAx>
      <c:valAx>
        <c:axId val="548617624"/>
        <c:scaling>
          <c:orientation val="minMax"/>
        </c:scaling>
        <c:axPos val="b"/>
        <c:majorGridlines/>
        <c:numFmt formatCode="0.00" sourceLinked="1"/>
        <c:tickLblPos val="nextTo"/>
        <c:crossAx val="548614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3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139700</xdr:rowOff>
    </xdr:from>
    <xdr:to>
      <xdr:col>3</xdr:col>
      <xdr:colOff>800100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49</xdr:row>
      <xdr:rowOff>76200</xdr:rowOff>
    </xdr:from>
    <xdr:to>
      <xdr:col>3</xdr:col>
      <xdr:colOff>812800</xdr:colOff>
      <xdr:row>66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542153</xdr:colOff>
      <xdr:row>4</xdr:row>
      <xdr:rowOff>63500</xdr:rowOff>
    </xdr:to>
    <xdr:pic>
      <xdr:nvPicPr>
        <xdr:cNvPr id="5" name="Picture 4" descr="logo-horizontal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8100"/>
          <a:ext cx="431405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6:E28"/>
  <sheetViews>
    <sheetView tabSelected="1" view="pageLayout" workbookViewId="0">
      <selection activeCell="E36" sqref="E36"/>
    </sheetView>
  </sheetViews>
  <sheetFormatPr baseColWidth="10" defaultRowHeight="13"/>
  <cols>
    <col min="1" max="5" width="14.140625" customWidth="1"/>
  </cols>
  <sheetData>
    <row r="6" spans="1:5" ht="20">
      <c r="A6" s="6" t="s">
        <v>17</v>
      </c>
    </row>
    <row r="7" spans="1:5">
      <c r="A7" t="s">
        <v>0</v>
      </c>
    </row>
    <row r="9" spans="1:5">
      <c r="A9" s="1" t="s">
        <v>10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>
      <c r="A10" s="2" t="s">
        <v>5</v>
      </c>
      <c r="B10" s="2">
        <v>222</v>
      </c>
      <c r="C10" s="2">
        <v>758</v>
      </c>
      <c r="D10" s="2">
        <v>46</v>
      </c>
      <c r="E10" s="2">
        <f>SUM(B10:D10)</f>
        <v>1026</v>
      </c>
    </row>
    <row r="11" spans="1:5">
      <c r="A11" s="2" t="s">
        <v>6</v>
      </c>
      <c r="B11" s="2">
        <v>111</v>
      </c>
      <c r="C11" s="2">
        <v>455</v>
      </c>
      <c r="D11" s="2">
        <v>74</v>
      </c>
      <c r="E11" s="2">
        <f t="shared" ref="E11:E16" si="0">SUM(B11:D11)</f>
        <v>640</v>
      </c>
    </row>
    <row r="12" spans="1:5">
      <c r="A12" s="2" t="s">
        <v>7</v>
      </c>
      <c r="B12" s="2">
        <v>34</v>
      </c>
      <c r="C12" s="2">
        <v>565</v>
      </c>
      <c r="D12" s="2">
        <v>11</v>
      </c>
      <c r="E12" s="2">
        <f t="shared" si="0"/>
        <v>610</v>
      </c>
    </row>
    <row r="13" spans="1:5">
      <c r="A13" s="2" t="s">
        <v>8</v>
      </c>
      <c r="B13" s="2">
        <v>7</v>
      </c>
      <c r="C13" s="2">
        <v>112</v>
      </c>
      <c r="D13" s="2">
        <v>14</v>
      </c>
      <c r="E13" s="2">
        <f t="shared" si="0"/>
        <v>133</v>
      </c>
    </row>
    <row r="14" spans="1:5">
      <c r="A14" s="2" t="s">
        <v>9</v>
      </c>
      <c r="B14" s="2">
        <v>16</v>
      </c>
      <c r="C14" s="2">
        <v>95</v>
      </c>
      <c r="D14" s="2">
        <v>43</v>
      </c>
      <c r="E14" s="2">
        <f t="shared" si="0"/>
        <v>154</v>
      </c>
    </row>
    <row r="15" spans="1:5">
      <c r="A15" s="2" t="s">
        <v>11</v>
      </c>
      <c r="B15" s="2">
        <v>98</v>
      </c>
      <c r="C15" s="2">
        <v>167</v>
      </c>
      <c r="D15" s="2">
        <v>20</v>
      </c>
      <c r="E15" s="2">
        <f t="shared" si="0"/>
        <v>285</v>
      </c>
    </row>
    <row r="16" spans="1:5">
      <c r="A16" s="2" t="s">
        <v>12</v>
      </c>
      <c r="B16" s="2">
        <v>55</v>
      </c>
      <c r="C16" s="2">
        <v>333</v>
      </c>
      <c r="D16" s="2">
        <v>17</v>
      </c>
      <c r="E16" s="2">
        <f t="shared" si="0"/>
        <v>405</v>
      </c>
    </row>
    <row r="18" spans="1:5">
      <c r="A18" s="3" t="s">
        <v>13</v>
      </c>
      <c r="E18" s="3">
        <f>SUM(E10:E17)</f>
        <v>3253</v>
      </c>
    </row>
    <row r="20" spans="1:5">
      <c r="A20" s="3" t="s">
        <v>14</v>
      </c>
      <c r="D20" s="3" t="s">
        <v>16</v>
      </c>
    </row>
    <row r="21" spans="1:5">
      <c r="A21" s="1" t="s">
        <v>10</v>
      </c>
      <c r="B21" s="1" t="s">
        <v>15</v>
      </c>
      <c r="D21" s="1" t="s">
        <v>10</v>
      </c>
      <c r="E21" s="1" t="s">
        <v>15</v>
      </c>
    </row>
    <row r="22" spans="1:5">
      <c r="A22" s="2" t="s">
        <v>5</v>
      </c>
      <c r="B22" s="4">
        <f>SUM(B10:C10)/E18</f>
        <v>0.30126037503842606</v>
      </c>
      <c r="D22" s="2" t="s">
        <v>5</v>
      </c>
      <c r="E22" s="5">
        <f>SUM(B10*5,C10*3,D10*1)/E10</f>
        <v>3.3430799220272904</v>
      </c>
    </row>
    <row r="23" spans="1:5">
      <c r="A23" s="2" t="s">
        <v>6</v>
      </c>
      <c r="B23" s="4">
        <f>SUM(B11:C11)/E18</f>
        <v>0.17399323701198893</v>
      </c>
      <c r="D23" s="2" t="s">
        <v>6</v>
      </c>
      <c r="E23" s="5">
        <f>SUM(B11*5,C11*3,D11*1)/E11</f>
        <v>3.1156250000000001</v>
      </c>
    </row>
    <row r="24" spans="1:5">
      <c r="A24" s="2" t="s">
        <v>7</v>
      </c>
      <c r="B24" s="4">
        <f>SUM(B12:C12)/E18</f>
        <v>0.184137719028589</v>
      </c>
      <c r="D24" s="2" t="s">
        <v>7</v>
      </c>
      <c r="E24" s="5">
        <f t="shared" ref="E24:E28" si="1">SUM(B12*5,C12*3,D12*1)/E12</f>
        <v>3.0754098360655737</v>
      </c>
    </row>
    <row r="25" spans="1:5">
      <c r="A25" s="2" t="s">
        <v>8</v>
      </c>
      <c r="B25" s="4">
        <f>SUM(B13:C13)/E18</f>
        <v>3.6581616968951736E-2</v>
      </c>
      <c r="D25" s="2" t="s">
        <v>8</v>
      </c>
      <c r="E25" s="5">
        <f t="shared" si="1"/>
        <v>2.8947368421052633</v>
      </c>
    </row>
    <row r="26" spans="1:5">
      <c r="A26" s="2" t="s">
        <v>9</v>
      </c>
      <c r="B26" s="4">
        <f>SUM(B14:C14)/E18</f>
        <v>3.4122348601291118E-2</v>
      </c>
      <c r="D26" s="2" t="s">
        <v>9</v>
      </c>
      <c r="E26" s="5">
        <f t="shared" si="1"/>
        <v>2.6493506493506493</v>
      </c>
    </row>
    <row r="27" spans="1:5">
      <c r="A27" s="2" t="s">
        <v>11</v>
      </c>
      <c r="B27" s="4">
        <f>SUM(B15:C15)/E18</f>
        <v>8.1463264678758071E-2</v>
      </c>
      <c r="D27" s="2" t="s">
        <v>11</v>
      </c>
      <c r="E27" s="5">
        <f t="shared" si="1"/>
        <v>3.5473684210526315</v>
      </c>
    </row>
    <row r="28" spans="1:5">
      <c r="A28" s="2" t="s">
        <v>12</v>
      </c>
      <c r="B28" s="4">
        <f>SUM(B16:C16)/E18</f>
        <v>0.11927451583154011</v>
      </c>
      <c r="D28" s="2" t="s">
        <v>12</v>
      </c>
      <c r="E28" s="5">
        <f t="shared" si="1"/>
        <v>3.1876543209876544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ignoredErrors>
    <ignoredError sqref="E18" emptyCellReference="1"/>
    <ignoredError sqref="B22:B28" formulaRange="1"/>
  </ignoredErrors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Baer</dc:creator>
  <cp:lastModifiedBy>Jason Baer</cp:lastModifiedBy>
  <dcterms:created xsi:type="dcterms:W3CDTF">2009-08-14T23:34:18Z</dcterms:created>
  <dcterms:modified xsi:type="dcterms:W3CDTF">2009-08-22T23:20:48Z</dcterms:modified>
</cp:coreProperties>
</file>